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ll Working\2026 Environment Metrics target Fixing\Supporting\"/>
    </mc:Choice>
  </mc:AlternateContent>
  <xr:revisionPtr revIDLastSave="0" documentId="13_ncr:1_{968B2449-5F2E-4CF6-BC21-9FD5083578E4}" xr6:coauthVersionLast="47" xr6:coauthVersionMax="47" xr10:uidLastSave="{00000000-0000-0000-0000-000000000000}"/>
  <bookViews>
    <workbookView xWindow="-120" yWindow="-120" windowWidth="20730" windowHeight="11160" xr2:uid="{5AC75E1D-10D4-4729-904C-FCFAD95B9F80}"/>
  </bookViews>
  <sheets>
    <sheet name="DAILYBASIS - SAMPLE TO IT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3" l="1"/>
  <c r="W6" i="13"/>
  <c r="V6" i="13"/>
  <c r="U6" i="13"/>
  <c r="H6" i="13"/>
  <c r="T6" i="13" s="1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6" i="13"/>
  <c r="R6" i="13"/>
  <c r="K7" i="13"/>
  <c r="M7" i="13" s="1"/>
  <c r="K8" i="13"/>
  <c r="M8" i="13" s="1"/>
  <c r="K9" i="13"/>
  <c r="M9" i="13" s="1"/>
  <c r="K10" i="13"/>
  <c r="K11" i="13"/>
  <c r="M11" i="13" s="1"/>
  <c r="V11" i="13" s="1"/>
  <c r="K12" i="13"/>
  <c r="M12" i="13" s="1"/>
  <c r="V12" i="13" s="1"/>
  <c r="K13" i="13"/>
  <c r="M13" i="13" s="1"/>
  <c r="K14" i="13"/>
  <c r="M14" i="13" s="1"/>
  <c r="K15" i="13"/>
  <c r="K16" i="13"/>
  <c r="K17" i="13"/>
  <c r="K18" i="13"/>
  <c r="M18" i="13" s="1"/>
  <c r="V18" i="13" s="1"/>
  <c r="K19" i="13"/>
  <c r="M19" i="13" s="1"/>
  <c r="V19" i="13" s="1"/>
  <c r="K20" i="13"/>
  <c r="M20" i="13" s="1"/>
  <c r="U20" i="13" s="1"/>
  <c r="K21" i="13"/>
  <c r="K22" i="13"/>
  <c r="M22" i="13" s="1"/>
  <c r="V22" i="13" s="1"/>
  <c r="K23" i="13"/>
  <c r="M23" i="13" s="1"/>
  <c r="V23" i="13" s="1"/>
  <c r="K24" i="13"/>
  <c r="M24" i="13" s="1"/>
  <c r="K25" i="13"/>
  <c r="K26" i="13"/>
  <c r="K27" i="13"/>
  <c r="M27" i="13" s="1"/>
  <c r="V27" i="13" s="1"/>
  <c r="K28" i="13"/>
  <c r="M28" i="13" s="1"/>
  <c r="U28" i="13" s="1"/>
  <c r="K29" i="13"/>
  <c r="K30" i="13"/>
  <c r="K31" i="13"/>
  <c r="K32" i="13"/>
  <c r="M32" i="13" s="1"/>
  <c r="V32" i="13" s="1"/>
  <c r="K33" i="13"/>
  <c r="K34" i="13"/>
  <c r="M34" i="13" s="1"/>
  <c r="V34" i="13" s="1"/>
  <c r="K35" i="13"/>
  <c r="M35" i="13" s="1"/>
  <c r="V35" i="13" s="1"/>
  <c r="K36" i="13"/>
  <c r="M36" i="13" s="1"/>
  <c r="U36" i="13" s="1"/>
  <c r="J40" i="13"/>
  <c r="R40" i="13" s="1"/>
  <c r="J39" i="13"/>
  <c r="J38" i="13"/>
  <c r="I40" i="13"/>
  <c r="S40" i="13" s="1"/>
  <c r="I39" i="13"/>
  <c r="I38" i="13"/>
  <c r="C37" i="13"/>
  <c r="C38" i="13"/>
  <c r="C39" i="13"/>
  <c r="C40" i="13"/>
  <c r="P6" i="13"/>
  <c r="K6" i="13"/>
  <c r="O40" i="13"/>
  <c r="N40" i="13"/>
  <c r="O39" i="13"/>
  <c r="N39" i="13"/>
  <c r="O38" i="13"/>
  <c r="S38" i="13" s="1"/>
  <c r="N38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M17" i="13"/>
  <c r="V17" i="13" s="1"/>
  <c r="M21" i="13"/>
  <c r="V21" i="13" s="1"/>
  <c r="M25" i="13"/>
  <c r="V25" i="13" s="1"/>
  <c r="M26" i="13"/>
  <c r="V26" i="13" s="1"/>
  <c r="M29" i="13"/>
  <c r="V29" i="13" s="1"/>
  <c r="M30" i="13"/>
  <c r="V30" i="13" s="1"/>
  <c r="M31" i="13"/>
  <c r="V31" i="13" s="1"/>
  <c r="M33" i="13"/>
  <c r="V33" i="13" s="1"/>
  <c r="M16" i="13"/>
  <c r="V16" i="13" s="1"/>
  <c r="M15" i="13"/>
  <c r="Q40" i="13"/>
  <c r="L40" i="13"/>
  <c r="E40" i="13"/>
  <c r="D40" i="13"/>
  <c r="T40" i="13" s="1"/>
  <c r="Q39" i="13"/>
  <c r="L39" i="13"/>
  <c r="E39" i="13"/>
  <c r="D39" i="13"/>
  <c r="T39" i="13" s="1"/>
  <c r="Q38" i="13"/>
  <c r="L38" i="13"/>
  <c r="E38" i="13"/>
  <c r="D38" i="13"/>
  <c r="T38" i="13" s="1"/>
  <c r="O37" i="13"/>
  <c r="S37" i="13" s="1"/>
  <c r="N37" i="13"/>
  <c r="Q37" i="13"/>
  <c r="L37" i="13"/>
  <c r="E37" i="13"/>
  <c r="D37" i="13"/>
  <c r="T37" i="13" s="1"/>
  <c r="P16" i="13"/>
  <c r="W16" i="13"/>
  <c r="P15" i="13"/>
  <c r="W15" i="13"/>
  <c r="P14" i="13"/>
  <c r="W14" i="13"/>
  <c r="P13" i="13"/>
  <c r="W13" i="13"/>
  <c r="P12" i="13"/>
  <c r="W12" i="13"/>
  <c r="P11" i="13"/>
  <c r="W11" i="13"/>
  <c r="P10" i="13"/>
  <c r="W10" i="13"/>
  <c r="P9" i="13"/>
  <c r="W9" i="13"/>
  <c r="P8" i="13"/>
  <c r="W8" i="13"/>
  <c r="P7" i="13"/>
  <c r="W7" i="13"/>
  <c r="F6" i="13"/>
  <c r="S39" i="13" l="1"/>
  <c r="R38" i="13"/>
  <c r="R39" i="13"/>
  <c r="P37" i="13"/>
  <c r="V15" i="13"/>
  <c r="F39" i="13"/>
  <c r="K38" i="13"/>
  <c r="V24" i="13"/>
  <c r="V8" i="13"/>
  <c r="X39" i="13"/>
  <c r="M6" i="13"/>
  <c r="F40" i="13"/>
  <c r="F38" i="13"/>
  <c r="K40" i="13"/>
  <c r="U14" i="13"/>
  <c r="M10" i="13"/>
  <c r="M40" i="13" s="1"/>
  <c r="K39" i="13"/>
  <c r="V7" i="13"/>
  <c r="X37" i="13"/>
  <c r="X40" i="13"/>
  <c r="X38" i="13"/>
  <c r="U32" i="13"/>
  <c r="U24" i="13"/>
  <c r="V36" i="13"/>
  <c r="V28" i="13"/>
  <c r="V20" i="13"/>
  <c r="U35" i="13"/>
  <c r="U31" i="13"/>
  <c r="U27" i="13"/>
  <c r="U23" i="13"/>
  <c r="U19" i="13"/>
  <c r="U34" i="13"/>
  <c r="U30" i="13"/>
  <c r="U26" i="13"/>
  <c r="U22" i="13"/>
  <c r="U18" i="13"/>
  <c r="U33" i="13"/>
  <c r="U29" i="13"/>
  <c r="U25" i="13"/>
  <c r="U21" i="13"/>
  <c r="U17" i="13"/>
  <c r="V13" i="13"/>
  <c r="U16" i="13"/>
  <c r="U8" i="13"/>
  <c r="V14" i="13"/>
  <c r="U9" i="13"/>
  <c r="U12" i="13"/>
  <c r="V9" i="13"/>
  <c r="U13" i="13"/>
  <c r="W40" i="13"/>
  <c r="W38" i="13"/>
  <c r="U7" i="13"/>
  <c r="U11" i="13"/>
  <c r="U15" i="13"/>
  <c r="W39" i="13"/>
  <c r="M39" i="13" l="1"/>
  <c r="M38" i="13"/>
  <c r="V10" i="13"/>
  <c r="U10" i="13"/>
  <c r="M37" i="13"/>
  <c r="V39" i="13"/>
  <c r="V38" i="13"/>
  <c r="V40" i="13"/>
  <c r="U38" i="13"/>
  <c r="U40" i="13"/>
  <c r="U39" i="13"/>
</calcChain>
</file>

<file path=xl/sharedStrings.xml><?xml version="1.0" encoding="utf-8"?>
<sst xmlns="http://schemas.openxmlformats.org/spreadsheetml/2006/main" count="64" uniqueCount="47">
  <si>
    <t>TOTAL HOURS</t>
  </si>
  <si>
    <t>TOTAL OT HOURS</t>
  </si>
  <si>
    <t>MIN</t>
  </si>
  <si>
    <t>MAX</t>
  </si>
  <si>
    <t>TOTAL</t>
  </si>
  <si>
    <t>AVERAGE</t>
  </si>
  <si>
    <t>NA</t>
  </si>
  <si>
    <t>JAN</t>
  </si>
  <si>
    <t>POWER CONSUMPTION, kWh</t>
  </si>
  <si>
    <t>WORKFORCE FLOW</t>
  </si>
  <si>
    <t>ERP</t>
  </si>
  <si>
    <t>POWER BI</t>
  </si>
  <si>
    <t>DAILY  STRENGTH</t>
  </si>
  <si>
    <t>DAILY JOIN</t>
  </si>
  <si>
    <t>DAILY LEFT</t>
  </si>
  <si>
    <t>PRODUCTION, NOS/DAY</t>
  </si>
  <si>
    <t>PRODUCTION, KG /DAY</t>
  </si>
  <si>
    <t>AVG, PIECE WEIHGT, g</t>
  </si>
  <si>
    <t>P=N-O</t>
  </si>
  <si>
    <t>ON ROLL</t>
  </si>
  <si>
    <t>LEAVE OR ABSENT</t>
  </si>
  <si>
    <t xml:space="preserve">FEEDING QUANTITY, NOS/DAY </t>
  </si>
  <si>
    <t>MATERIAL</t>
  </si>
  <si>
    <t>METHOD</t>
  </si>
  <si>
    <t>MANPOWER</t>
  </si>
  <si>
    <t>MACHINCE</t>
  </si>
  <si>
    <t>QUALITY REJECTION, NOS</t>
  </si>
  <si>
    <t>FINAL QUANTITY, NOS</t>
  </si>
  <si>
    <t>GAINUP INDUSTRIES INDIA PRIVATE LIMITED GARMENTS DIVISION - GARMENTS 1 DAILY BASIS 4M INSIGHT</t>
  </si>
  <si>
    <t>ABSENT/LEAVE PERCENTAGE</t>
  </si>
  <si>
    <t>ATTRITION PERCENTAGE</t>
  </si>
  <si>
    <t>H=D-G</t>
  </si>
  <si>
    <t>PRODUCTION EFFICIENCY - FINAL QUANTITY, NOS/ PRODCUTION QUANTITY NOS</t>
  </si>
  <si>
    <t>U=E/M</t>
  </si>
  <si>
    <t>K=D/M</t>
  </si>
  <si>
    <t>M=(Kx7)+L</t>
  </si>
  <si>
    <t>K=I-J</t>
  </si>
  <si>
    <t>F=(Ex1000)/D</t>
  </si>
  <si>
    <t>R=(J/I) X 100</t>
  </si>
  <si>
    <t>S=(O/I)x100</t>
  </si>
  <si>
    <t>T= (H/D)x100</t>
  </si>
  <si>
    <t>MANPOWER UTILISATION EFFECTIVENESS-PRODUCTION, KG /MAN HOUR</t>
  </si>
  <si>
    <t>MANPOWER UTILISATION EFFECTIVENESS- PRODUCTION NOS /MAN HOUR</t>
  </si>
  <si>
    <t>SPECIFIC ENERGY CONSUMPTION - PRODUCTION, NOS /ELECTRICITY, kWh</t>
  </si>
  <si>
    <t>W=D/Q</t>
  </si>
  <si>
    <t>X=E/Q</t>
  </si>
  <si>
    <t>SPECIFIC ENERGY CONSUMPTION -PRODUCTION, KG /ELECTRICITY,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</si>
</sst>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theme="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7" fillId="9" borderId="1" xfId="0" applyNumberFormat="1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/>
    </xf>
    <xf numFmtId="43" fontId="7" fillId="0" borderId="1" xfId="2" applyFon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43" fontId="7" fillId="3" borderId="1" xfId="2" applyFont="1" applyFill="1" applyBorder="1" applyAlignment="1">
      <alignment horizontal="center" vertical="center" wrapText="1"/>
    </xf>
    <xf numFmtId="43" fontId="7" fillId="3" borderId="1" xfId="2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2493-532F-4E95-B164-702D3568C414}">
  <dimension ref="B2:X40"/>
  <sheetViews>
    <sheetView tabSelected="1" topLeftCell="J1" zoomScale="110" zoomScaleNormal="110" workbookViewId="0">
      <selection activeCell="T9" sqref="T9"/>
    </sheetView>
  </sheetViews>
  <sheetFormatPr defaultRowHeight="15" x14ac:dyDescent="0.25"/>
  <cols>
    <col min="2" max="2" width="10.85546875" bestFit="1" customWidth="1"/>
    <col min="3" max="16" width="16.5703125" customWidth="1"/>
    <col min="17" max="17" width="16.5703125" style="1" customWidth="1"/>
    <col min="18" max="18" width="16.5703125" customWidth="1"/>
    <col min="19" max="19" width="16" customWidth="1"/>
    <col min="20" max="22" width="16.5703125" customWidth="1"/>
    <col min="23" max="23" width="16.85546875" customWidth="1"/>
    <col min="24" max="24" width="16.5703125" customWidth="1"/>
  </cols>
  <sheetData>
    <row r="2" spans="2:24" ht="21" x14ac:dyDescent="0.25">
      <c r="B2" s="36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2:24" ht="21" x14ac:dyDescent="0.25">
      <c r="B3" s="2">
        <v>206</v>
      </c>
      <c r="C3" s="33" t="s">
        <v>22</v>
      </c>
      <c r="D3" s="34"/>
      <c r="E3" s="34"/>
      <c r="F3" s="34"/>
      <c r="G3" s="35"/>
      <c r="H3" s="3"/>
      <c r="I3" s="37" t="s">
        <v>24</v>
      </c>
      <c r="J3" s="38"/>
      <c r="K3" s="38"/>
      <c r="L3" s="38"/>
      <c r="M3" s="38"/>
      <c r="N3" s="38"/>
      <c r="O3" s="38"/>
      <c r="P3" s="39"/>
      <c r="Q3" s="27" t="s">
        <v>25</v>
      </c>
      <c r="R3" s="40" t="s">
        <v>23</v>
      </c>
      <c r="S3" s="41"/>
      <c r="T3" s="41"/>
      <c r="U3" s="41"/>
      <c r="V3" s="41"/>
      <c r="W3" s="41"/>
      <c r="X3" s="42"/>
    </row>
    <row r="4" spans="2:24" ht="90" x14ac:dyDescent="0.25">
      <c r="B4" s="31" t="s">
        <v>7</v>
      </c>
      <c r="C4" s="4" t="s">
        <v>21</v>
      </c>
      <c r="D4" s="4" t="s">
        <v>15</v>
      </c>
      <c r="E4" s="4" t="s">
        <v>16</v>
      </c>
      <c r="F4" s="4" t="s">
        <v>17</v>
      </c>
      <c r="G4" s="4" t="s">
        <v>26</v>
      </c>
      <c r="H4" s="4" t="s">
        <v>27</v>
      </c>
      <c r="I4" s="5" t="s">
        <v>19</v>
      </c>
      <c r="J4" s="5" t="s">
        <v>20</v>
      </c>
      <c r="K4" s="5" t="s">
        <v>12</v>
      </c>
      <c r="L4" s="5" t="s">
        <v>1</v>
      </c>
      <c r="M4" s="5" t="s">
        <v>0</v>
      </c>
      <c r="N4" s="5" t="s">
        <v>13</v>
      </c>
      <c r="O4" s="5" t="s">
        <v>14</v>
      </c>
      <c r="P4" s="5" t="s">
        <v>9</v>
      </c>
      <c r="Q4" s="28" t="s">
        <v>8</v>
      </c>
      <c r="R4" s="26" t="s">
        <v>29</v>
      </c>
      <c r="S4" s="26" t="s">
        <v>30</v>
      </c>
      <c r="T4" s="26" t="s">
        <v>32</v>
      </c>
      <c r="U4" s="26" t="s">
        <v>41</v>
      </c>
      <c r="V4" s="26" t="s">
        <v>42</v>
      </c>
      <c r="W4" s="26" t="s">
        <v>43</v>
      </c>
      <c r="X4" s="26" t="s">
        <v>46</v>
      </c>
    </row>
    <row r="5" spans="2:24" x14ac:dyDescent="0.25">
      <c r="B5" s="32"/>
      <c r="C5" s="6" t="s">
        <v>10</v>
      </c>
      <c r="D5" s="6" t="s">
        <v>10</v>
      </c>
      <c r="E5" s="6" t="s">
        <v>10</v>
      </c>
      <c r="F5" s="6" t="s">
        <v>37</v>
      </c>
      <c r="G5" s="6" t="s">
        <v>10</v>
      </c>
      <c r="H5" s="6" t="s">
        <v>31</v>
      </c>
      <c r="I5" s="7" t="s">
        <v>10</v>
      </c>
      <c r="J5" s="7" t="s">
        <v>10</v>
      </c>
      <c r="K5" s="7" t="s">
        <v>36</v>
      </c>
      <c r="L5" s="7" t="s">
        <v>10</v>
      </c>
      <c r="M5" s="7" t="s">
        <v>35</v>
      </c>
      <c r="N5" s="7" t="s">
        <v>10</v>
      </c>
      <c r="O5" s="7" t="s">
        <v>10</v>
      </c>
      <c r="P5" s="7" t="s">
        <v>18</v>
      </c>
      <c r="Q5" s="29" t="s">
        <v>11</v>
      </c>
      <c r="R5" s="30" t="s">
        <v>38</v>
      </c>
      <c r="S5" s="30" t="s">
        <v>39</v>
      </c>
      <c r="T5" s="30" t="s">
        <v>40</v>
      </c>
      <c r="U5" s="30" t="s">
        <v>33</v>
      </c>
      <c r="V5" s="30" t="s">
        <v>34</v>
      </c>
      <c r="W5" s="30" t="s">
        <v>44</v>
      </c>
      <c r="X5" s="30" t="s">
        <v>45</v>
      </c>
    </row>
    <row r="6" spans="2:24" x14ac:dyDescent="0.25">
      <c r="B6" s="8">
        <v>46023</v>
      </c>
      <c r="C6" s="9">
        <v>17000</v>
      </c>
      <c r="D6" s="10">
        <v>15000</v>
      </c>
      <c r="E6" s="10">
        <v>5000</v>
      </c>
      <c r="F6" s="11">
        <f>(E6*1000)/D6</f>
        <v>333.33333333333331</v>
      </c>
      <c r="G6" s="11">
        <v>1000</v>
      </c>
      <c r="H6" s="11">
        <f>D6-G6</f>
        <v>14000</v>
      </c>
      <c r="I6" s="11">
        <v>700</v>
      </c>
      <c r="J6" s="11">
        <v>80</v>
      </c>
      <c r="K6" s="10">
        <f>I6-J6</f>
        <v>620</v>
      </c>
      <c r="L6" s="12">
        <v>50</v>
      </c>
      <c r="M6" s="12">
        <f t="shared" ref="M6:M16" si="0">(K6*7)+L6</f>
        <v>4390</v>
      </c>
      <c r="N6" s="10">
        <v>10</v>
      </c>
      <c r="O6" s="10">
        <v>5</v>
      </c>
      <c r="P6" s="13">
        <f>N6-O6</f>
        <v>5</v>
      </c>
      <c r="Q6" s="14">
        <v>750</v>
      </c>
      <c r="R6" s="25">
        <f>(J6/I6)*100</f>
        <v>11.428571428571429</v>
      </c>
      <c r="S6" s="25">
        <f>(O6/I6)*100</f>
        <v>0.7142857142857143</v>
      </c>
      <c r="T6" s="11">
        <f>(H6/D6)*100</f>
        <v>93.333333333333329</v>
      </c>
      <c r="U6" s="15">
        <f t="shared" ref="U6:U36" si="1">E6/M6</f>
        <v>1.1389521640091116</v>
      </c>
      <c r="V6" s="15">
        <f t="shared" ref="V6:V36" si="2">D6/M6</f>
        <v>3.416856492027335</v>
      </c>
      <c r="W6" s="15">
        <f t="shared" ref="W6:W36" si="3">D6/Q6</f>
        <v>20</v>
      </c>
      <c r="X6" s="15">
        <f t="shared" ref="X6:X39" si="4">E6/Q6</f>
        <v>6.666666666666667</v>
      </c>
    </row>
    <row r="7" spans="2:24" x14ac:dyDescent="0.25">
      <c r="B7" s="8">
        <v>46024</v>
      </c>
      <c r="C7" s="16"/>
      <c r="D7" s="10"/>
      <c r="E7" s="10"/>
      <c r="F7" s="11" t="e">
        <f t="shared" ref="F7:F36" si="5">(E7*1000)/D7</f>
        <v>#DIV/0!</v>
      </c>
      <c r="G7" s="11"/>
      <c r="H7" s="11"/>
      <c r="I7" s="11"/>
      <c r="J7" s="11"/>
      <c r="K7" s="10">
        <f t="shared" ref="K7:K36" si="6">I7-J7</f>
        <v>0</v>
      </c>
      <c r="L7" s="12"/>
      <c r="M7" s="12">
        <f t="shared" si="0"/>
        <v>0</v>
      </c>
      <c r="N7" s="10"/>
      <c r="O7" s="10"/>
      <c r="P7" s="13">
        <f t="shared" ref="P7:P36" si="7">N7-O7</f>
        <v>0</v>
      </c>
      <c r="Q7" s="14"/>
      <c r="R7" s="25" t="e">
        <f t="shared" ref="R7:R40" si="8">(J7/I7)*100</f>
        <v>#DIV/0!</v>
      </c>
      <c r="S7" s="25" t="e">
        <f t="shared" ref="S7:S40" si="9">(O7/I7)*100</f>
        <v>#DIV/0!</v>
      </c>
      <c r="T7" s="11">
        <f t="shared" ref="T7:T40" si="10">D7-G7</f>
        <v>0</v>
      </c>
      <c r="U7" s="15" t="e">
        <f t="shared" si="1"/>
        <v>#DIV/0!</v>
      </c>
      <c r="V7" s="15" t="e">
        <f t="shared" si="2"/>
        <v>#DIV/0!</v>
      </c>
      <c r="W7" s="15" t="e">
        <f t="shared" si="3"/>
        <v>#DIV/0!</v>
      </c>
      <c r="X7" s="15" t="e">
        <f t="shared" si="4"/>
        <v>#DIV/0!</v>
      </c>
    </row>
    <row r="8" spans="2:24" x14ac:dyDescent="0.25">
      <c r="B8" s="8">
        <v>46025</v>
      </c>
      <c r="C8" s="16"/>
      <c r="D8" s="10"/>
      <c r="E8" s="10"/>
      <c r="F8" s="11" t="e">
        <f t="shared" si="5"/>
        <v>#DIV/0!</v>
      </c>
      <c r="G8" s="11"/>
      <c r="H8" s="11"/>
      <c r="I8" s="11"/>
      <c r="J8" s="11"/>
      <c r="K8" s="10">
        <f t="shared" si="6"/>
        <v>0</v>
      </c>
      <c r="L8" s="12"/>
      <c r="M8" s="12">
        <f t="shared" si="0"/>
        <v>0</v>
      </c>
      <c r="N8" s="10"/>
      <c r="O8" s="10"/>
      <c r="P8" s="13">
        <f t="shared" si="7"/>
        <v>0</v>
      </c>
      <c r="Q8" s="14"/>
      <c r="R8" s="25" t="e">
        <f t="shared" si="8"/>
        <v>#DIV/0!</v>
      </c>
      <c r="S8" s="25" t="e">
        <f t="shared" si="9"/>
        <v>#DIV/0!</v>
      </c>
      <c r="T8" s="11">
        <f t="shared" si="10"/>
        <v>0</v>
      </c>
      <c r="U8" s="15" t="e">
        <f t="shared" si="1"/>
        <v>#DIV/0!</v>
      </c>
      <c r="V8" s="15" t="e">
        <f t="shared" si="2"/>
        <v>#DIV/0!</v>
      </c>
      <c r="W8" s="15" t="e">
        <f t="shared" si="3"/>
        <v>#DIV/0!</v>
      </c>
      <c r="X8" s="15" t="e">
        <f t="shared" si="4"/>
        <v>#DIV/0!</v>
      </c>
    </row>
    <row r="9" spans="2:24" x14ac:dyDescent="0.25">
      <c r="B9" s="8">
        <v>46026</v>
      </c>
      <c r="C9" s="16"/>
      <c r="D9" s="10"/>
      <c r="E9" s="10"/>
      <c r="F9" s="11" t="e">
        <f t="shared" si="5"/>
        <v>#DIV/0!</v>
      </c>
      <c r="G9" s="11"/>
      <c r="H9" s="11"/>
      <c r="I9" s="11"/>
      <c r="J9" s="11"/>
      <c r="K9" s="10">
        <f t="shared" si="6"/>
        <v>0</v>
      </c>
      <c r="L9" s="12"/>
      <c r="M9" s="12">
        <f t="shared" si="0"/>
        <v>0</v>
      </c>
      <c r="N9" s="10"/>
      <c r="O9" s="10"/>
      <c r="P9" s="13">
        <f t="shared" si="7"/>
        <v>0</v>
      </c>
      <c r="Q9" s="14"/>
      <c r="R9" s="25" t="e">
        <f t="shared" si="8"/>
        <v>#DIV/0!</v>
      </c>
      <c r="S9" s="25" t="e">
        <f t="shared" si="9"/>
        <v>#DIV/0!</v>
      </c>
      <c r="T9" s="11">
        <f t="shared" si="10"/>
        <v>0</v>
      </c>
      <c r="U9" s="15" t="e">
        <f t="shared" si="1"/>
        <v>#DIV/0!</v>
      </c>
      <c r="V9" s="15" t="e">
        <f t="shared" si="2"/>
        <v>#DIV/0!</v>
      </c>
      <c r="W9" s="15" t="e">
        <f t="shared" si="3"/>
        <v>#DIV/0!</v>
      </c>
      <c r="X9" s="15" t="e">
        <f t="shared" si="4"/>
        <v>#DIV/0!</v>
      </c>
    </row>
    <row r="10" spans="2:24" x14ac:dyDescent="0.25">
      <c r="B10" s="8">
        <v>46027</v>
      </c>
      <c r="C10" s="16"/>
      <c r="D10" s="10"/>
      <c r="E10" s="10"/>
      <c r="F10" s="11" t="e">
        <f t="shared" si="5"/>
        <v>#DIV/0!</v>
      </c>
      <c r="G10" s="11"/>
      <c r="H10" s="11"/>
      <c r="I10" s="11"/>
      <c r="J10" s="11"/>
      <c r="K10" s="10">
        <f t="shared" si="6"/>
        <v>0</v>
      </c>
      <c r="L10" s="12"/>
      <c r="M10" s="12">
        <f t="shared" si="0"/>
        <v>0</v>
      </c>
      <c r="N10" s="10"/>
      <c r="O10" s="10"/>
      <c r="P10" s="13">
        <f t="shared" si="7"/>
        <v>0</v>
      </c>
      <c r="Q10" s="14"/>
      <c r="R10" s="25" t="e">
        <f t="shared" si="8"/>
        <v>#DIV/0!</v>
      </c>
      <c r="S10" s="25" t="e">
        <f t="shared" si="9"/>
        <v>#DIV/0!</v>
      </c>
      <c r="T10" s="11">
        <f t="shared" si="10"/>
        <v>0</v>
      </c>
      <c r="U10" s="15" t="e">
        <f t="shared" si="1"/>
        <v>#DIV/0!</v>
      </c>
      <c r="V10" s="15" t="e">
        <f t="shared" si="2"/>
        <v>#DIV/0!</v>
      </c>
      <c r="W10" s="15" t="e">
        <f t="shared" si="3"/>
        <v>#DIV/0!</v>
      </c>
      <c r="X10" s="15" t="e">
        <f t="shared" si="4"/>
        <v>#DIV/0!</v>
      </c>
    </row>
    <row r="11" spans="2:24" x14ac:dyDescent="0.25">
      <c r="B11" s="8">
        <v>46028</v>
      </c>
      <c r="C11" s="16"/>
      <c r="D11" s="10"/>
      <c r="E11" s="10"/>
      <c r="F11" s="11" t="e">
        <f t="shared" si="5"/>
        <v>#DIV/0!</v>
      </c>
      <c r="G11" s="11"/>
      <c r="H11" s="11"/>
      <c r="I11" s="11"/>
      <c r="J11" s="11"/>
      <c r="K11" s="10">
        <f t="shared" si="6"/>
        <v>0</v>
      </c>
      <c r="L11" s="12"/>
      <c r="M11" s="12">
        <f t="shared" si="0"/>
        <v>0</v>
      </c>
      <c r="N11" s="10"/>
      <c r="O11" s="10"/>
      <c r="P11" s="13">
        <f t="shared" si="7"/>
        <v>0</v>
      </c>
      <c r="Q11" s="14"/>
      <c r="R11" s="25" t="e">
        <f t="shared" si="8"/>
        <v>#DIV/0!</v>
      </c>
      <c r="S11" s="25" t="e">
        <f t="shared" si="9"/>
        <v>#DIV/0!</v>
      </c>
      <c r="T11" s="11">
        <f t="shared" si="10"/>
        <v>0</v>
      </c>
      <c r="U11" s="15" t="e">
        <f t="shared" si="1"/>
        <v>#DIV/0!</v>
      </c>
      <c r="V11" s="15" t="e">
        <f t="shared" si="2"/>
        <v>#DIV/0!</v>
      </c>
      <c r="W11" s="15" t="e">
        <f t="shared" si="3"/>
        <v>#DIV/0!</v>
      </c>
      <c r="X11" s="15" t="e">
        <f t="shared" si="4"/>
        <v>#DIV/0!</v>
      </c>
    </row>
    <row r="12" spans="2:24" x14ac:dyDescent="0.25">
      <c r="B12" s="8">
        <v>46029</v>
      </c>
      <c r="C12" s="16"/>
      <c r="D12" s="10"/>
      <c r="E12" s="10"/>
      <c r="F12" s="11" t="e">
        <f t="shared" si="5"/>
        <v>#DIV/0!</v>
      </c>
      <c r="G12" s="11"/>
      <c r="H12" s="11"/>
      <c r="I12" s="11"/>
      <c r="J12" s="11"/>
      <c r="K12" s="10">
        <f t="shared" si="6"/>
        <v>0</v>
      </c>
      <c r="L12" s="12"/>
      <c r="M12" s="12">
        <f t="shared" si="0"/>
        <v>0</v>
      </c>
      <c r="N12" s="10"/>
      <c r="O12" s="10"/>
      <c r="P12" s="13">
        <f t="shared" si="7"/>
        <v>0</v>
      </c>
      <c r="Q12" s="14"/>
      <c r="R12" s="25" t="e">
        <f t="shared" si="8"/>
        <v>#DIV/0!</v>
      </c>
      <c r="S12" s="25" t="e">
        <f t="shared" si="9"/>
        <v>#DIV/0!</v>
      </c>
      <c r="T12" s="11">
        <f t="shared" si="10"/>
        <v>0</v>
      </c>
      <c r="U12" s="15" t="e">
        <f t="shared" si="1"/>
        <v>#DIV/0!</v>
      </c>
      <c r="V12" s="15" t="e">
        <f t="shared" si="2"/>
        <v>#DIV/0!</v>
      </c>
      <c r="W12" s="15" t="e">
        <f t="shared" si="3"/>
        <v>#DIV/0!</v>
      </c>
      <c r="X12" s="15" t="e">
        <f t="shared" si="4"/>
        <v>#DIV/0!</v>
      </c>
    </row>
    <row r="13" spans="2:24" x14ac:dyDescent="0.25">
      <c r="B13" s="8">
        <v>46030</v>
      </c>
      <c r="C13" s="16"/>
      <c r="D13" s="10"/>
      <c r="E13" s="10"/>
      <c r="F13" s="11" t="e">
        <f t="shared" si="5"/>
        <v>#DIV/0!</v>
      </c>
      <c r="G13" s="11"/>
      <c r="H13" s="11"/>
      <c r="I13" s="11"/>
      <c r="J13" s="11"/>
      <c r="K13" s="10">
        <f t="shared" si="6"/>
        <v>0</v>
      </c>
      <c r="L13" s="12"/>
      <c r="M13" s="12">
        <f t="shared" si="0"/>
        <v>0</v>
      </c>
      <c r="N13" s="10"/>
      <c r="O13" s="10"/>
      <c r="P13" s="13">
        <f t="shared" si="7"/>
        <v>0</v>
      </c>
      <c r="Q13" s="14"/>
      <c r="R13" s="25" t="e">
        <f t="shared" si="8"/>
        <v>#DIV/0!</v>
      </c>
      <c r="S13" s="25" t="e">
        <f t="shared" si="9"/>
        <v>#DIV/0!</v>
      </c>
      <c r="T13" s="11">
        <f t="shared" si="10"/>
        <v>0</v>
      </c>
      <c r="U13" s="15" t="e">
        <f t="shared" si="1"/>
        <v>#DIV/0!</v>
      </c>
      <c r="V13" s="15" t="e">
        <f t="shared" si="2"/>
        <v>#DIV/0!</v>
      </c>
      <c r="W13" s="15" t="e">
        <f t="shared" si="3"/>
        <v>#DIV/0!</v>
      </c>
      <c r="X13" s="15" t="e">
        <f t="shared" si="4"/>
        <v>#DIV/0!</v>
      </c>
    </row>
    <row r="14" spans="2:24" x14ac:dyDescent="0.25">
      <c r="B14" s="8">
        <v>46031</v>
      </c>
      <c r="C14" s="16"/>
      <c r="D14" s="10"/>
      <c r="E14" s="10"/>
      <c r="F14" s="11" t="e">
        <f t="shared" si="5"/>
        <v>#DIV/0!</v>
      </c>
      <c r="G14" s="11"/>
      <c r="H14" s="11"/>
      <c r="I14" s="11"/>
      <c r="J14" s="11"/>
      <c r="K14" s="10">
        <f t="shared" si="6"/>
        <v>0</v>
      </c>
      <c r="L14" s="12"/>
      <c r="M14" s="12">
        <f t="shared" si="0"/>
        <v>0</v>
      </c>
      <c r="N14" s="10"/>
      <c r="O14" s="10"/>
      <c r="P14" s="13">
        <f t="shared" si="7"/>
        <v>0</v>
      </c>
      <c r="Q14" s="14"/>
      <c r="R14" s="25" t="e">
        <f t="shared" si="8"/>
        <v>#DIV/0!</v>
      </c>
      <c r="S14" s="25" t="e">
        <f t="shared" si="9"/>
        <v>#DIV/0!</v>
      </c>
      <c r="T14" s="11">
        <f t="shared" si="10"/>
        <v>0</v>
      </c>
      <c r="U14" s="15" t="e">
        <f t="shared" si="1"/>
        <v>#DIV/0!</v>
      </c>
      <c r="V14" s="15" t="e">
        <f t="shared" si="2"/>
        <v>#DIV/0!</v>
      </c>
      <c r="W14" s="15" t="e">
        <f t="shared" si="3"/>
        <v>#DIV/0!</v>
      </c>
      <c r="X14" s="15" t="e">
        <f t="shared" si="4"/>
        <v>#DIV/0!</v>
      </c>
    </row>
    <row r="15" spans="2:24" x14ac:dyDescent="0.25">
      <c r="B15" s="8">
        <v>46032</v>
      </c>
      <c r="C15" s="16"/>
      <c r="D15" s="10"/>
      <c r="E15" s="10"/>
      <c r="F15" s="11" t="e">
        <f t="shared" si="5"/>
        <v>#DIV/0!</v>
      </c>
      <c r="G15" s="11"/>
      <c r="H15" s="11"/>
      <c r="I15" s="11"/>
      <c r="J15" s="11"/>
      <c r="K15" s="10">
        <f t="shared" si="6"/>
        <v>0</v>
      </c>
      <c r="L15" s="12"/>
      <c r="M15" s="12">
        <f t="shared" si="0"/>
        <v>0</v>
      </c>
      <c r="N15" s="10"/>
      <c r="O15" s="10"/>
      <c r="P15" s="13">
        <f t="shared" si="7"/>
        <v>0</v>
      </c>
      <c r="Q15" s="14"/>
      <c r="R15" s="25" t="e">
        <f t="shared" si="8"/>
        <v>#DIV/0!</v>
      </c>
      <c r="S15" s="25" t="e">
        <f t="shared" si="9"/>
        <v>#DIV/0!</v>
      </c>
      <c r="T15" s="11">
        <f t="shared" si="10"/>
        <v>0</v>
      </c>
      <c r="U15" s="15" t="e">
        <f t="shared" si="1"/>
        <v>#DIV/0!</v>
      </c>
      <c r="V15" s="15" t="e">
        <f t="shared" si="2"/>
        <v>#DIV/0!</v>
      </c>
      <c r="W15" s="15" t="e">
        <f t="shared" si="3"/>
        <v>#DIV/0!</v>
      </c>
      <c r="X15" s="15" t="e">
        <f t="shared" si="4"/>
        <v>#DIV/0!</v>
      </c>
    </row>
    <row r="16" spans="2:24" x14ac:dyDescent="0.25">
      <c r="B16" s="8">
        <v>46033</v>
      </c>
      <c r="C16" s="16"/>
      <c r="D16" s="10"/>
      <c r="E16" s="10"/>
      <c r="F16" s="11" t="e">
        <f t="shared" si="5"/>
        <v>#DIV/0!</v>
      </c>
      <c r="G16" s="11"/>
      <c r="H16" s="11"/>
      <c r="I16" s="11"/>
      <c r="J16" s="11"/>
      <c r="K16" s="10">
        <f t="shared" si="6"/>
        <v>0</v>
      </c>
      <c r="L16" s="12"/>
      <c r="M16" s="12">
        <f t="shared" si="0"/>
        <v>0</v>
      </c>
      <c r="N16" s="10"/>
      <c r="O16" s="10"/>
      <c r="P16" s="13">
        <f t="shared" si="7"/>
        <v>0</v>
      </c>
      <c r="Q16" s="14"/>
      <c r="R16" s="25" t="e">
        <f t="shared" si="8"/>
        <v>#DIV/0!</v>
      </c>
      <c r="S16" s="25" t="e">
        <f t="shared" si="9"/>
        <v>#DIV/0!</v>
      </c>
      <c r="T16" s="11">
        <f t="shared" si="10"/>
        <v>0</v>
      </c>
      <c r="U16" s="15" t="e">
        <f t="shared" si="1"/>
        <v>#DIV/0!</v>
      </c>
      <c r="V16" s="15" t="e">
        <f t="shared" si="2"/>
        <v>#DIV/0!</v>
      </c>
      <c r="W16" s="15" t="e">
        <f t="shared" si="3"/>
        <v>#DIV/0!</v>
      </c>
      <c r="X16" s="15" t="e">
        <f t="shared" si="4"/>
        <v>#DIV/0!</v>
      </c>
    </row>
    <row r="17" spans="2:24" x14ac:dyDescent="0.25">
      <c r="B17" s="8">
        <v>46034</v>
      </c>
      <c r="C17" s="16"/>
      <c r="D17" s="10"/>
      <c r="E17" s="10"/>
      <c r="F17" s="11" t="e">
        <f t="shared" si="5"/>
        <v>#DIV/0!</v>
      </c>
      <c r="G17" s="11"/>
      <c r="H17" s="11"/>
      <c r="I17" s="11"/>
      <c r="J17" s="11"/>
      <c r="K17" s="10">
        <f t="shared" si="6"/>
        <v>0</v>
      </c>
      <c r="L17" s="12"/>
      <c r="M17" s="12">
        <f t="shared" ref="M17:M36" si="11">(K17*7)+L17</f>
        <v>0</v>
      </c>
      <c r="N17" s="10"/>
      <c r="O17" s="10"/>
      <c r="P17" s="13">
        <f t="shared" si="7"/>
        <v>0</v>
      </c>
      <c r="Q17" s="14"/>
      <c r="R17" s="25" t="e">
        <f t="shared" si="8"/>
        <v>#DIV/0!</v>
      </c>
      <c r="S17" s="25" t="e">
        <f t="shared" si="9"/>
        <v>#DIV/0!</v>
      </c>
      <c r="T17" s="11">
        <f t="shared" si="10"/>
        <v>0</v>
      </c>
      <c r="U17" s="15" t="e">
        <f t="shared" si="1"/>
        <v>#DIV/0!</v>
      </c>
      <c r="V17" s="15" t="e">
        <f t="shared" si="2"/>
        <v>#DIV/0!</v>
      </c>
      <c r="W17" s="15" t="e">
        <f t="shared" si="3"/>
        <v>#DIV/0!</v>
      </c>
      <c r="X17" s="15" t="e">
        <f t="shared" si="4"/>
        <v>#DIV/0!</v>
      </c>
    </row>
    <row r="18" spans="2:24" x14ac:dyDescent="0.25">
      <c r="B18" s="8">
        <v>46035</v>
      </c>
      <c r="C18" s="16"/>
      <c r="D18" s="10"/>
      <c r="E18" s="10"/>
      <c r="F18" s="11" t="e">
        <f t="shared" si="5"/>
        <v>#DIV/0!</v>
      </c>
      <c r="G18" s="11"/>
      <c r="H18" s="11"/>
      <c r="I18" s="11"/>
      <c r="J18" s="11"/>
      <c r="K18" s="10">
        <f t="shared" si="6"/>
        <v>0</v>
      </c>
      <c r="L18" s="12"/>
      <c r="M18" s="12">
        <f t="shared" si="11"/>
        <v>0</v>
      </c>
      <c r="N18" s="10"/>
      <c r="O18" s="10"/>
      <c r="P18" s="13">
        <f t="shared" si="7"/>
        <v>0</v>
      </c>
      <c r="Q18" s="14"/>
      <c r="R18" s="25" t="e">
        <f t="shared" si="8"/>
        <v>#DIV/0!</v>
      </c>
      <c r="S18" s="25" t="e">
        <f t="shared" si="9"/>
        <v>#DIV/0!</v>
      </c>
      <c r="T18" s="11">
        <f t="shared" si="10"/>
        <v>0</v>
      </c>
      <c r="U18" s="15" t="e">
        <f t="shared" si="1"/>
        <v>#DIV/0!</v>
      </c>
      <c r="V18" s="15" t="e">
        <f t="shared" si="2"/>
        <v>#DIV/0!</v>
      </c>
      <c r="W18" s="15" t="e">
        <f t="shared" si="3"/>
        <v>#DIV/0!</v>
      </c>
      <c r="X18" s="15" t="e">
        <f t="shared" si="4"/>
        <v>#DIV/0!</v>
      </c>
    </row>
    <row r="19" spans="2:24" x14ac:dyDescent="0.25">
      <c r="B19" s="8">
        <v>46036</v>
      </c>
      <c r="C19" s="16"/>
      <c r="D19" s="10"/>
      <c r="E19" s="10"/>
      <c r="F19" s="11" t="e">
        <f t="shared" si="5"/>
        <v>#DIV/0!</v>
      </c>
      <c r="G19" s="11"/>
      <c r="H19" s="11"/>
      <c r="I19" s="11"/>
      <c r="J19" s="11"/>
      <c r="K19" s="10">
        <f t="shared" si="6"/>
        <v>0</v>
      </c>
      <c r="L19" s="12"/>
      <c r="M19" s="12">
        <f t="shared" si="11"/>
        <v>0</v>
      </c>
      <c r="N19" s="10"/>
      <c r="O19" s="10"/>
      <c r="P19" s="13">
        <f t="shared" si="7"/>
        <v>0</v>
      </c>
      <c r="Q19" s="14"/>
      <c r="R19" s="25" t="e">
        <f t="shared" si="8"/>
        <v>#DIV/0!</v>
      </c>
      <c r="S19" s="25" t="e">
        <f t="shared" si="9"/>
        <v>#DIV/0!</v>
      </c>
      <c r="T19" s="11">
        <f t="shared" si="10"/>
        <v>0</v>
      </c>
      <c r="U19" s="15" t="e">
        <f t="shared" si="1"/>
        <v>#DIV/0!</v>
      </c>
      <c r="V19" s="15" t="e">
        <f t="shared" si="2"/>
        <v>#DIV/0!</v>
      </c>
      <c r="W19" s="15" t="e">
        <f t="shared" si="3"/>
        <v>#DIV/0!</v>
      </c>
      <c r="X19" s="15" t="e">
        <f t="shared" si="4"/>
        <v>#DIV/0!</v>
      </c>
    </row>
    <row r="20" spans="2:24" x14ac:dyDescent="0.25">
      <c r="B20" s="8">
        <v>46037</v>
      </c>
      <c r="C20" s="16"/>
      <c r="D20" s="10"/>
      <c r="E20" s="10"/>
      <c r="F20" s="11" t="e">
        <f t="shared" si="5"/>
        <v>#DIV/0!</v>
      </c>
      <c r="G20" s="11"/>
      <c r="H20" s="11"/>
      <c r="I20" s="11"/>
      <c r="J20" s="11"/>
      <c r="K20" s="10">
        <f t="shared" si="6"/>
        <v>0</v>
      </c>
      <c r="L20" s="12"/>
      <c r="M20" s="12">
        <f t="shared" si="11"/>
        <v>0</v>
      </c>
      <c r="N20" s="10"/>
      <c r="O20" s="10"/>
      <c r="P20" s="13">
        <f t="shared" si="7"/>
        <v>0</v>
      </c>
      <c r="Q20" s="14"/>
      <c r="R20" s="25" t="e">
        <f t="shared" si="8"/>
        <v>#DIV/0!</v>
      </c>
      <c r="S20" s="25" t="e">
        <f t="shared" si="9"/>
        <v>#DIV/0!</v>
      </c>
      <c r="T20" s="11">
        <f t="shared" si="10"/>
        <v>0</v>
      </c>
      <c r="U20" s="15" t="e">
        <f t="shared" si="1"/>
        <v>#DIV/0!</v>
      </c>
      <c r="V20" s="15" t="e">
        <f t="shared" si="2"/>
        <v>#DIV/0!</v>
      </c>
      <c r="W20" s="15" t="e">
        <f t="shared" si="3"/>
        <v>#DIV/0!</v>
      </c>
      <c r="X20" s="15" t="e">
        <f t="shared" si="4"/>
        <v>#DIV/0!</v>
      </c>
    </row>
    <row r="21" spans="2:24" x14ac:dyDescent="0.25">
      <c r="B21" s="8">
        <v>46038</v>
      </c>
      <c r="C21" s="16"/>
      <c r="D21" s="10"/>
      <c r="E21" s="10"/>
      <c r="F21" s="11" t="e">
        <f t="shared" si="5"/>
        <v>#DIV/0!</v>
      </c>
      <c r="G21" s="11"/>
      <c r="H21" s="11"/>
      <c r="I21" s="11"/>
      <c r="J21" s="11"/>
      <c r="K21" s="10">
        <f t="shared" si="6"/>
        <v>0</v>
      </c>
      <c r="L21" s="12"/>
      <c r="M21" s="12">
        <f t="shared" si="11"/>
        <v>0</v>
      </c>
      <c r="N21" s="10"/>
      <c r="O21" s="10"/>
      <c r="P21" s="13">
        <f t="shared" si="7"/>
        <v>0</v>
      </c>
      <c r="Q21" s="14"/>
      <c r="R21" s="25" t="e">
        <f t="shared" si="8"/>
        <v>#DIV/0!</v>
      </c>
      <c r="S21" s="25" t="e">
        <f t="shared" si="9"/>
        <v>#DIV/0!</v>
      </c>
      <c r="T21" s="11">
        <f t="shared" si="10"/>
        <v>0</v>
      </c>
      <c r="U21" s="15" t="e">
        <f t="shared" si="1"/>
        <v>#DIV/0!</v>
      </c>
      <c r="V21" s="15" t="e">
        <f t="shared" si="2"/>
        <v>#DIV/0!</v>
      </c>
      <c r="W21" s="15" t="e">
        <f t="shared" si="3"/>
        <v>#DIV/0!</v>
      </c>
      <c r="X21" s="15" t="e">
        <f t="shared" si="4"/>
        <v>#DIV/0!</v>
      </c>
    </row>
    <row r="22" spans="2:24" x14ac:dyDescent="0.25">
      <c r="B22" s="8">
        <v>46039</v>
      </c>
      <c r="C22" s="16"/>
      <c r="D22" s="10"/>
      <c r="E22" s="10"/>
      <c r="F22" s="11" t="e">
        <f t="shared" si="5"/>
        <v>#DIV/0!</v>
      </c>
      <c r="G22" s="11"/>
      <c r="H22" s="11"/>
      <c r="I22" s="11"/>
      <c r="J22" s="11"/>
      <c r="K22" s="10">
        <f t="shared" si="6"/>
        <v>0</v>
      </c>
      <c r="L22" s="12"/>
      <c r="M22" s="12">
        <f t="shared" si="11"/>
        <v>0</v>
      </c>
      <c r="N22" s="10"/>
      <c r="O22" s="10"/>
      <c r="P22" s="13">
        <f t="shared" si="7"/>
        <v>0</v>
      </c>
      <c r="Q22" s="14"/>
      <c r="R22" s="25" t="e">
        <f t="shared" si="8"/>
        <v>#DIV/0!</v>
      </c>
      <c r="S22" s="25" t="e">
        <f t="shared" si="9"/>
        <v>#DIV/0!</v>
      </c>
      <c r="T22" s="11">
        <f t="shared" si="10"/>
        <v>0</v>
      </c>
      <c r="U22" s="15" t="e">
        <f t="shared" si="1"/>
        <v>#DIV/0!</v>
      </c>
      <c r="V22" s="15" t="e">
        <f t="shared" si="2"/>
        <v>#DIV/0!</v>
      </c>
      <c r="W22" s="15" t="e">
        <f t="shared" si="3"/>
        <v>#DIV/0!</v>
      </c>
      <c r="X22" s="15" t="e">
        <f t="shared" si="4"/>
        <v>#DIV/0!</v>
      </c>
    </row>
    <row r="23" spans="2:24" x14ac:dyDescent="0.25">
      <c r="B23" s="8">
        <v>46040</v>
      </c>
      <c r="C23" s="16"/>
      <c r="D23" s="10"/>
      <c r="E23" s="10"/>
      <c r="F23" s="11" t="e">
        <f t="shared" si="5"/>
        <v>#DIV/0!</v>
      </c>
      <c r="G23" s="11"/>
      <c r="H23" s="11"/>
      <c r="I23" s="11"/>
      <c r="J23" s="11"/>
      <c r="K23" s="10">
        <f t="shared" si="6"/>
        <v>0</v>
      </c>
      <c r="L23" s="12"/>
      <c r="M23" s="12">
        <f t="shared" si="11"/>
        <v>0</v>
      </c>
      <c r="N23" s="10"/>
      <c r="O23" s="10"/>
      <c r="P23" s="13">
        <f t="shared" si="7"/>
        <v>0</v>
      </c>
      <c r="Q23" s="14"/>
      <c r="R23" s="25" t="e">
        <f t="shared" si="8"/>
        <v>#DIV/0!</v>
      </c>
      <c r="S23" s="25" t="e">
        <f t="shared" si="9"/>
        <v>#DIV/0!</v>
      </c>
      <c r="T23" s="11">
        <f t="shared" si="10"/>
        <v>0</v>
      </c>
      <c r="U23" s="15" t="e">
        <f t="shared" si="1"/>
        <v>#DIV/0!</v>
      </c>
      <c r="V23" s="15" t="e">
        <f t="shared" si="2"/>
        <v>#DIV/0!</v>
      </c>
      <c r="W23" s="15" t="e">
        <f t="shared" si="3"/>
        <v>#DIV/0!</v>
      </c>
      <c r="X23" s="15" t="e">
        <f t="shared" si="4"/>
        <v>#DIV/0!</v>
      </c>
    </row>
    <row r="24" spans="2:24" x14ac:dyDescent="0.25">
      <c r="B24" s="8">
        <v>46041</v>
      </c>
      <c r="C24" s="16"/>
      <c r="D24" s="10"/>
      <c r="E24" s="10"/>
      <c r="F24" s="11" t="e">
        <f t="shared" si="5"/>
        <v>#DIV/0!</v>
      </c>
      <c r="G24" s="11"/>
      <c r="H24" s="11"/>
      <c r="I24" s="11"/>
      <c r="J24" s="11"/>
      <c r="K24" s="10">
        <f t="shared" si="6"/>
        <v>0</v>
      </c>
      <c r="L24" s="12"/>
      <c r="M24" s="12">
        <f t="shared" si="11"/>
        <v>0</v>
      </c>
      <c r="N24" s="10"/>
      <c r="O24" s="10"/>
      <c r="P24" s="13">
        <f t="shared" si="7"/>
        <v>0</v>
      </c>
      <c r="Q24" s="14"/>
      <c r="R24" s="25" t="e">
        <f t="shared" si="8"/>
        <v>#DIV/0!</v>
      </c>
      <c r="S24" s="25" t="e">
        <f t="shared" si="9"/>
        <v>#DIV/0!</v>
      </c>
      <c r="T24" s="11">
        <f t="shared" si="10"/>
        <v>0</v>
      </c>
      <c r="U24" s="15" t="e">
        <f t="shared" si="1"/>
        <v>#DIV/0!</v>
      </c>
      <c r="V24" s="15" t="e">
        <f t="shared" si="2"/>
        <v>#DIV/0!</v>
      </c>
      <c r="W24" s="15" t="e">
        <f t="shared" si="3"/>
        <v>#DIV/0!</v>
      </c>
      <c r="X24" s="15" t="e">
        <f t="shared" si="4"/>
        <v>#DIV/0!</v>
      </c>
    </row>
    <row r="25" spans="2:24" x14ac:dyDescent="0.25">
      <c r="B25" s="8">
        <v>46042</v>
      </c>
      <c r="C25" s="16"/>
      <c r="D25" s="10"/>
      <c r="E25" s="10"/>
      <c r="F25" s="11" t="e">
        <f t="shared" si="5"/>
        <v>#DIV/0!</v>
      </c>
      <c r="G25" s="11"/>
      <c r="H25" s="11"/>
      <c r="I25" s="11"/>
      <c r="J25" s="11"/>
      <c r="K25" s="10">
        <f t="shared" si="6"/>
        <v>0</v>
      </c>
      <c r="L25" s="12"/>
      <c r="M25" s="12">
        <f t="shared" si="11"/>
        <v>0</v>
      </c>
      <c r="N25" s="10"/>
      <c r="O25" s="10"/>
      <c r="P25" s="13">
        <f t="shared" si="7"/>
        <v>0</v>
      </c>
      <c r="Q25" s="14"/>
      <c r="R25" s="25" t="e">
        <f t="shared" si="8"/>
        <v>#DIV/0!</v>
      </c>
      <c r="S25" s="25" t="e">
        <f t="shared" si="9"/>
        <v>#DIV/0!</v>
      </c>
      <c r="T25" s="11">
        <f t="shared" si="10"/>
        <v>0</v>
      </c>
      <c r="U25" s="15" t="e">
        <f t="shared" si="1"/>
        <v>#DIV/0!</v>
      </c>
      <c r="V25" s="15" t="e">
        <f t="shared" si="2"/>
        <v>#DIV/0!</v>
      </c>
      <c r="W25" s="15" t="e">
        <f t="shared" si="3"/>
        <v>#DIV/0!</v>
      </c>
      <c r="X25" s="15" t="e">
        <f t="shared" si="4"/>
        <v>#DIV/0!</v>
      </c>
    </row>
    <row r="26" spans="2:24" x14ac:dyDescent="0.25">
      <c r="B26" s="8">
        <v>46043</v>
      </c>
      <c r="C26" s="16"/>
      <c r="D26" s="10"/>
      <c r="E26" s="10"/>
      <c r="F26" s="11" t="e">
        <f t="shared" si="5"/>
        <v>#DIV/0!</v>
      </c>
      <c r="G26" s="11"/>
      <c r="H26" s="11"/>
      <c r="I26" s="11"/>
      <c r="J26" s="11"/>
      <c r="K26" s="10">
        <f t="shared" si="6"/>
        <v>0</v>
      </c>
      <c r="L26" s="12"/>
      <c r="M26" s="12">
        <f t="shared" si="11"/>
        <v>0</v>
      </c>
      <c r="N26" s="10"/>
      <c r="O26" s="10"/>
      <c r="P26" s="13">
        <f t="shared" si="7"/>
        <v>0</v>
      </c>
      <c r="Q26" s="14"/>
      <c r="R26" s="25" t="e">
        <f t="shared" si="8"/>
        <v>#DIV/0!</v>
      </c>
      <c r="S26" s="25" t="e">
        <f t="shared" si="9"/>
        <v>#DIV/0!</v>
      </c>
      <c r="T26" s="11">
        <f t="shared" si="10"/>
        <v>0</v>
      </c>
      <c r="U26" s="15" t="e">
        <f t="shared" si="1"/>
        <v>#DIV/0!</v>
      </c>
      <c r="V26" s="15" t="e">
        <f t="shared" si="2"/>
        <v>#DIV/0!</v>
      </c>
      <c r="W26" s="15" t="e">
        <f t="shared" si="3"/>
        <v>#DIV/0!</v>
      </c>
      <c r="X26" s="15" t="e">
        <f t="shared" si="4"/>
        <v>#DIV/0!</v>
      </c>
    </row>
    <row r="27" spans="2:24" x14ac:dyDescent="0.25">
      <c r="B27" s="8">
        <v>46044</v>
      </c>
      <c r="C27" s="16"/>
      <c r="D27" s="10"/>
      <c r="E27" s="10"/>
      <c r="F27" s="11" t="e">
        <f t="shared" si="5"/>
        <v>#DIV/0!</v>
      </c>
      <c r="G27" s="11"/>
      <c r="H27" s="11"/>
      <c r="I27" s="11"/>
      <c r="J27" s="11"/>
      <c r="K27" s="10">
        <f t="shared" si="6"/>
        <v>0</v>
      </c>
      <c r="L27" s="12"/>
      <c r="M27" s="12">
        <f t="shared" si="11"/>
        <v>0</v>
      </c>
      <c r="N27" s="10"/>
      <c r="O27" s="10"/>
      <c r="P27" s="13">
        <f t="shared" si="7"/>
        <v>0</v>
      </c>
      <c r="Q27" s="14"/>
      <c r="R27" s="25" t="e">
        <f t="shared" si="8"/>
        <v>#DIV/0!</v>
      </c>
      <c r="S27" s="25" t="e">
        <f t="shared" si="9"/>
        <v>#DIV/0!</v>
      </c>
      <c r="T27" s="11">
        <f t="shared" si="10"/>
        <v>0</v>
      </c>
      <c r="U27" s="15" t="e">
        <f t="shared" si="1"/>
        <v>#DIV/0!</v>
      </c>
      <c r="V27" s="15" t="e">
        <f t="shared" si="2"/>
        <v>#DIV/0!</v>
      </c>
      <c r="W27" s="15" t="e">
        <f t="shared" si="3"/>
        <v>#DIV/0!</v>
      </c>
      <c r="X27" s="15" t="e">
        <f t="shared" si="4"/>
        <v>#DIV/0!</v>
      </c>
    </row>
    <row r="28" spans="2:24" x14ac:dyDescent="0.25">
      <c r="B28" s="8">
        <v>46045</v>
      </c>
      <c r="C28" s="16"/>
      <c r="D28" s="10"/>
      <c r="E28" s="10"/>
      <c r="F28" s="11" t="e">
        <f t="shared" si="5"/>
        <v>#DIV/0!</v>
      </c>
      <c r="G28" s="11"/>
      <c r="H28" s="11"/>
      <c r="I28" s="11"/>
      <c r="J28" s="11"/>
      <c r="K28" s="10">
        <f t="shared" si="6"/>
        <v>0</v>
      </c>
      <c r="L28" s="12"/>
      <c r="M28" s="12">
        <f t="shared" si="11"/>
        <v>0</v>
      </c>
      <c r="N28" s="10"/>
      <c r="O28" s="10"/>
      <c r="P28" s="13">
        <f t="shared" si="7"/>
        <v>0</v>
      </c>
      <c r="Q28" s="14"/>
      <c r="R28" s="25" t="e">
        <f t="shared" si="8"/>
        <v>#DIV/0!</v>
      </c>
      <c r="S28" s="25" t="e">
        <f t="shared" si="9"/>
        <v>#DIV/0!</v>
      </c>
      <c r="T28" s="11">
        <f t="shared" si="10"/>
        <v>0</v>
      </c>
      <c r="U28" s="15" t="e">
        <f t="shared" si="1"/>
        <v>#DIV/0!</v>
      </c>
      <c r="V28" s="15" t="e">
        <f t="shared" si="2"/>
        <v>#DIV/0!</v>
      </c>
      <c r="W28" s="15" t="e">
        <f t="shared" si="3"/>
        <v>#DIV/0!</v>
      </c>
      <c r="X28" s="15" t="e">
        <f t="shared" si="4"/>
        <v>#DIV/0!</v>
      </c>
    </row>
    <row r="29" spans="2:24" x14ac:dyDescent="0.25">
      <c r="B29" s="8">
        <v>46046</v>
      </c>
      <c r="C29" s="16"/>
      <c r="D29" s="10"/>
      <c r="E29" s="10"/>
      <c r="F29" s="11" t="e">
        <f t="shared" si="5"/>
        <v>#DIV/0!</v>
      </c>
      <c r="G29" s="11"/>
      <c r="H29" s="11"/>
      <c r="I29" s="11"/>
      <c r="J29" s="11"/>
      <c r="K29" s="10">
        <f t="shared" si="6"/>
        <v>0</v>
      </c>
      <c r="L29" s="12"/>
      <c r="M29" s="12">
        <f t="shared" si="11"/>
        <v>0</v>
      </c>
      <c r="N29" s="10"/>
      <c r="O29" s="10"/>
      <c r="P29" s="13">
        <f t="shared" si="7"/>
        <v>0</v>
      </c>
      <c r="Q29" s="14"/>
      <c r="R29" s="25" t="e">
        <f t="shared" si="8"/>
        <v>#DIV/0!</v>
      </c>
      <c r="S29" s="25" t="e">
        <f t="shared" si="9"/>
        <v>#DIV/0!</v>
      </c>
      <c r="T29" s="11">
        <f t="shared" si="10"/>
        <v>0</v>
      </c>
      <c r="U29" s="15" t="e">
        <f t="shared" si="1"/>
        <v>#DIV/0!</v>
      </c>
      <c r="V29" s="15" t="e">
        <f t="shared" si="2"/>
        <v>#DIV/0!</v>
      </c>
      <c r="W29" s="15" t="e">
        <f t="shared" si="3"/>
        <v>#DIV/0!</v>
      </c>
      <c r="X29" s="15" t="e">
        <f t="shared" si="4"/>
        <v>#DIV/0!</v>
      </c>
    </row>
    <row r="30" spans="2:24" x14ac:dyDescent="0.25">
      <c r="B30" s="8">
        <v>46047</v>
      </c>
      <c r="C30" s="16"/>
      <c r="D30" s="10"/>
      <c r="E30" s="10"/>
      <c r="F30" s="11" t="e">
        <f t="shared" si="5"/>
        <v>#DIV/0!</v>
      </c>
      <c r="G30" s="11"/>
      <c r="H30" s="11"/>
      <c r="I30" s="11"/>
      <c r="J30" s="11"/>
      <c r="K30" s="10">
        <f t="shared" si="6"/>
        <v>0</v>
      </c>
      <c r="L30" s="12"/>
      <c r="M30" s="12">
        <f t="shared" si="11"/>
        <v>0</v>
      </c>
      <c r="N30" s="10"/>
      <c r="O30" s="10"/>
      <c r="P30" s="13">
        <f t="shared" si="7"/>
        <v>0</v>
      </c>
      <c r="Q30" s="14"/>
      <c r="R30" s="25" t="e">
        <f t="shared" si="8"/>
        <v>#DIV/0!</v>
      </c>
      <c r="S30" s="25" t="e">
        <f t="shared" si="9"/>
        <v>#DIV/0!</v>
      </c>
      <c r="T30" s="11">
        <f t="shared" si="10"/>
        <v>0</v>
      </c>
      <c r="U30" s="15" t="e">
        <f t="shared" si="1"/>
        <v>#DIV/0!</v>
      </c>
      <c r="V30" s="15" t="e">
        <f t="shared" si="2"/>
        <v>#DIV/0!</v>
      </c>
      <c r="W30" s="15" t="e">
        <f t="shared" si="3"/>
        <v>#DIV/0!</v>
      </c>
      <c r="X30" s="15" t="e">
        <f t="shared" si="4"/>
        <v>#DIV/0!</v>
      </c>
    </row>
    <row r="31" spans="2:24" x14ac:dyDescent="0.25">
      <c r="B31" s="8">
        <v>46048</v>
      </c>
      <c r="C31" s="16"/>
      <c r="D31" s="10"/>
      <c r="E31" s="10"/>
      <c r="F31" s="11" t="e">
        <f t="shared" si="5"/>
        <v>#DIV/0!</v>
      </c>
      <c r="G31" s="11"/>
      <c r="H31" s="11"/>
      <c r="I31" s="11"/>
      <c r="J31" s="11"/>
      <c r="K31" s="10">
        <f t="shared" si="6"/>
        <v>0</v>
      </c>
      <c r="L31" s="12"/>
      <c r="M31" s="12">
        <f t="shared" si="11"/>
        <v>0</v>
      </c>
      <c r="N31" s="10"/>
      <c r="O31" s="10"/>
      <c r="P31" s="13">
        <f t="shared" si="7"/>
        <v>0</v>
      </c>
      <c r="Q31" s="14"/>
      <c r="R31" s="25" t="e">
        <f t="shared" si="8"/>
        <v>#DIV/0!</v>
      </c>
      <c r="S31" s="25" t="e">
        <f t="shared" si="9"/>
        <v>#DIV/0!</v>
      </c>
      <c r="T31" s="11">
        <f t="shared" si="10"/>
        <v>0</v>
      </c>
      <c r="U31" s="15" t="e">
        <f t="shared" si="1"/>
        <v>#DIV/0!</v>
      </c>
      <c r="V31" s="15" t="e">
        <f t="shared" si="2"/>
        <v>#DIV/0!</v>
      </c>
      <c r="W31" s="15" t="e">
        <f t="shared" si="3"/>
        <v>#DIV/0!</v>
      </c>
      <c r="X31" s="15" t="e">
        <f t="shared" si="4"/>
        <v>#DIV/0!</v>
      </c>
    </row>
    <row r="32" spans="2:24" x14ac:dyDescent="0.25">
      <c r="B32" s="8">
        <v>46049</v>
      </c>
      <c r="C32" s="16"/>
      <c r="D32" s="10"/>
      <c r="E32" s="10"/>
      <c r="F32" s="11" t="e">
        <f t="shared" si="5"/>
        <v>#DIV/0!</v>
      </c>
      <c r="G32" s="11"/>
      <c r="H32" s="11"/>
      <c r="I32" s="11"/>
      <c r="J32" s="11"/>
      <c r="K32" s="10">
        <f t="shared" si="6"/>
        <v>0</v>
      </c>
      <c r="L32" s="12"/>
      <c r="M32" s="12">
        <f t="shared" si="11"/>
        <v>0</v>
      </c>
      <c r="N32" s="10"/>
      <c r="O32" s="10"/>
      <c r="P32" s="13">
        <f t="shared" si="7"/>
        <v>0</v>
      </c>
      <c r="Q32" s="14"/>
      <c r="R32" s="25" t="e">
        <f t="shared" si="8"/>
        <v>#DIV/0!</v>
      </c>
      <c r="S32" s="25" t="e">
        <f t="shared" si="9"/>
        <v>#DIV/0!</v>
      </c>
      <c r="T32" s="11">
        <f t="shared" si="10"/>
        <v>0</v>
      </c>
      <c r="U32" s="15" t="e">
        <f t="shared" si="1"/>
        <v>#DIV/0!</v>
      </c>
      <c r="V32" s="15" t="e">
        <f t="shared" si="2"/>
        <v>#DIV/0!</v>
      </c>
      <c r="W32" s="15" t="e">
        <f t="shared" si="3"/>
        <v>#DIV/0!</v>
      </c>
      <c r="X32" s="15" t="e">
        <f t="shared" si="4"/>
        <v>#DIV/0!</v>
      </c>
    </row>
    <row r="33" spans="2:24" x14ac:dyDescent="0.25">
      <c r="B33" s="8">
        <v>46050</v>
      </c>
      <c r="C33" s="16"/>
      <c r="D33" s="10"/>
      <c r="E33" s="10"/>
      <c r="F33" s="11" t="e">
        <f t="shared" si="5"/>
        <v>#DIV/0!</v>
      </c>
      <c r="G33" s="11"/>
      <c r="H33" s="11"/>
      <c r="I33" s="11"/>
      <c r="J33" s="11"/>
      <c r="K33" s="10">
        <f t="shared" si="6"/>
        <v>0</v>
      </c>
      <c r="L33" s="12"/>
      <c r="M33" s="12">
        <f t="shared" si="11"/>
        <v>0</v>
      </c>
      <c r="N33" s="10"/>
      <c r="O33" s="10"/>
      <c r="P33" s="13">
        <f t="shared" si="7"/>
        <v>0</v>
      </c>
      <c r="Q33" s="14"/>
      <c r="R33" s="25" t="e">
        <f t="shared" si="8"/>
        <v>#DIV/0!</v>
      </c>
      <c r="S33" s="25" t="e">
        <f t="shared" si="9"/>
        <v>#DIV/0!</v>
      </c>
      <c r="T33" s="11">
        <f t="shared" si="10"/>
        <v>0</v>
      </c>
      <c r="U33" s="15" t="e">
        <f t="shared" si="1"/>
        <v>#DIV/0!</v>
      </c>
      <c r="V33" s="15" t="e">
        <f t="shared" si="2"/>
        <v>#DIV/0!</v>
      </c>
      <c r="W33" s="15" t="e">
        <f t="shared" si="3"/>
        <v>#DIV/0!</v>
      </c>
      <c r="X33" s="15" t="e">
        <f t="shared" si="4"/>
        <v>#DIV/0!</v>
      </c>
    </row>
    <row r="34" spans="2:24" x14ac:dyDescent="0.25">
      <c r="B34" s="8">
        <v>46051</v>
      </c>
      <c r="C34" s="16"/>
      <c r="D34" s="10"/>
      <c r="E34" s="10"/>
      <c r="F34" s="11" t="e">
        <f t="shared" si="5"/>
        <v>#DIV/0!</v>
      </c>
      <c r="G34" s="11"/>
      <c r="H34" s="11"/>
      <c r="I34" s="11"/>
      <c r="J34" s="11"/>
      <c r="K34" s="10">
        <f t="shared" si="6"/>
        <v>0</v>
      </c>
      <c r="L34" s="12"/>
      <c r="M34" s="12">
        <f t="shared" si="11"/>
        <v>0</v>
      </c>
      <c r="N34" s="10"/>
      <c r="O34" s="10"/>
      <c r="P34" s="13">
        <f t="shared" si="7"/>
        <v>0</v>
      </c>
      <c r="Q34" s="14"/>
      <c r="R34" s="25" t="e">
        <f t="shared" si="8"/>
        <v>#DIV/0!</v>
      </c>
      <c r="S34" s="25" t="e">
        <f t="shared" si="9"/>
        <v>#DIV/0!</v>
      </c>
      <c r="T34" s="11">
        <f t="shared" si="10"/>
        <v>0</v>
      </c>
      <c r="U34" s="15" t="e">
        <f t="shared" si="1"/>
        <v>#DIV/0!</v>
      </c>
      <c r="V34" s="15" t="e">
        <f t="shared" si="2"/>
        <v>#DIV/0!</v>
      </c>
      <c r="W34" s="15" t="e">
        <f t="shared" si="3"/>
        <v>#DIV/0!</v>
      </c>
      <c r="X34" s="15" t="e">
        <f t="shared" si="4"/>
        <v>#DIV/0!</v>
      </c>
    </row>
    <row r="35" spans="2:24" x14ac:dyDescent="0.25">
      <c r="B35" s="8">
        <v>46052</v>
      </c>
      <c r="C35" s="16"/>
      <c r="D35" s="10"/>
      <c r="E35" s="10"/>
      <c r="F35" s="11" t="e">
        <f t="shared" si="5"/>
        <v>#DIV/0!</v>
      </c>
      <c r="G35" s="11"/>
      <c r="H35" s="11"/>
      <c r="I35" s="11"/>
      <c r="J35" s="11"/>
      <c r="K35" s="10">
        <f t="shared" si="6"/>
        <v>0</v>
      </c>
      <c r="L35" s="12"/>
      <c r="M35" s="12">
        <f t="shared" si="11"/>
        <v>0</v>
      </c>
      <c r="N35" s="10"/>
      <c r="O35" s="10"/>
      <c r="P35" s="13">
        <f t="shared" si="7"/>
        <v>0</v>
      </c>
      <c r="Q35" s="14"/>
      <c r="R35" s="25" t="e">
        <f t="shared" si="8"/>
        <v>#DIV/0!</v>
      </c>
      <c r="S35" s="25" t="e">
        <f t="shared" si="9"/>
        <v>#DIV/0!</v>
      </c>
      <c r="T35" s="11">
        <f t="shared" si="10"/>
        <v>0</v>
      </c>
      <c r="U35" s="15" t="e">
        <f t="shared" si="1"/>
        <v>#DIV/0!</v>
      </c>
      <c r="V35" s="15" t="e">
        <f t="shared" si="2"/>
        <v>#DIV/0!</v>
      </c>
      <c r="W35" s="15" t="e">
        <f t="shared" si="3"/>
        <v>#DIV/0!</v>
      </c>
      <c r="X35" s="15" t="e">
        <f t="shared" si="4"/>
        <v>#DIV/0!</v>
      </c>
    </row>
    <row r="36" spans="2:24" x14ac:dyDescent="0.25">
      <c r="B36" s="8">
        <v>46053</v>
      </c>
      <c r="C36" s="16"/>
      <c r="D36" s="10"/>
      <c r="E36" s="10"/>
      <c r="F36" s="11" t="e">
        <f t="shared" si="5"/>
        <v>#DIV/0!</v>
      </c>
      <c r="G36" s="11"/>
      <c r="H36" s="11"/>
      <c r="I36" s="11"/>
      <c r="J36" s="11"/>
      <c r="K36" s="10">
        <f t="shared" si="6"/>
        <v>0</v>
      </c>
      <c r="L36" s="12"/>
      <c r="M36" s="12">
        <f t="shared" si="11"/>
        <v>0</v>
      </c>
      <c r="N36" s="10"/>
      <c r="O36" s="10"/>
      <c r="P36" s="13">
        <f t="shared" si="7"/>
        <v>0</v>
      </c>
      <c r="Q36" s="14"/>
      <c r="R36" s="25" t="e">
        <f t="shared" si="8"/>
        <v>#DIV/0!</v>
      </c>
      <c r="S36" s="25" t="e">
        <f t="shared" si="9"/>
        <v>#DIV/0!</v>
      </c>
      <c r="T36" s="11">
        <f t="shared" si="10"/>
        <v>0</v>
      </c>
      <c r="U36" s="15" t="e">
        <f t="shared" si="1"/>
        <v>#DIV/0!</v>
      </c>
      <c r="V36" s="15" t="e">
        <f t="shared" si="2"/>
        <v>#DIV/0!</v>
      </c>
      <c r="W36" s="15" t="e">
        <f t="shared" si="3"/>
        <v>#DIV/0!</v>
      </c>
      <c r="X36" s="15" t="e">
        <f t="shared" si="4"/>
        <v>#DIV/0!</v>
      </c>
    </row>
    <row r="37" spans="2:24" x14ac:dyDescent="0.25">
      <c r="B37" s="2" t="s">
        <v>4</v>
      </c>
      <c r="C37" s="17">
        <f>SUM(C6:C36)</f>
        <v>17000</v>
      </c>
      <c r="D37" s="17">
        <f>SUM(D6:D36)</f>
        <v>15000</v>
      </c>
      <c r="E37" s="17">
        <f>SUM(E6:E36)</f>
        <v>5000</v>
      </c>
      <c r="F37" s="18" t="s">
        <v>6</v>
      </c>
      <c r="G37" s="18"/>
      <c r="H37" s="18"/>
      <c r="I37" s="18" t="s">
        <v>6</v>
      </c>
      <c r="J37" s="18" t="s">
        <v>6</v>
      </c>
      <c r="K37" s="19" t="s">
        <v>6</v>
      </c>
      <c r="L37" s="20">
        <f>SUM(L6:L36)</f>
        <v>50</v>
      </c>
      <c r="M37" s="20">
        <f>SUM(M6:M36)</f>
        <v>4390</v>
      </c>
      <c r="N37" s="20">
        <f>SUM(N6:N36)</f>
        <v>10</v>
      </c>
      <c r="O37" s="20">
        <f>SUM(O6:O36)</f>
        <v>5</v>
      </c>
      <c r="P37" s="21">
        <f>N37-O37</f>
        <v>5</v>
      </c>
      <c r="Q37" s="17">
        <f>SUM(Q6:Q36)</f>
        <v>750</v>
      </c>
      <c r="R37" s="25" t="e">
        <f t="shared" si="8"/>
        <v>#VALUE!</v>
      </c>
      <c r="S37" s="25" t="e">
        <f t="shared" si="9"/>
        <v>#VALUE!</v>
      </c>
      <c r="T37" s="11">
        <f t="shared" si="10"/>
        <v>15000</v>
      </c>
      <c r="U37" s="19" t="s">
        <v>6</v>
      </c>
      <c r="V37" s="19" t="s">
        <v>6</v>
      </c>
      <c r="W37" s="19" t="s">
        <v>6</v>
      </c>
      <c r="X37" s="15">
        <f t="shared" si="4"/>
        <v>6.666666666666667</v>
      </c>
    </row>
    <row r="38" spans="2:24" x14ac:dyDescent="0.25">
      <c r="B38" s="2" t="s">
        <v>2</v>
      </c>
      <c r="C38" s="22">
        <f>MIN(C6:C36)</f>
        <v>17000</v>
      </c>
      <c r="D38" s="22">
        <f>MIN(D6:D36)</f>
        <v>15000</v>
      </c>
      <c r="E38" s="22">
        <f>MIN(E6:E36)</f>
        <v>5000</v>
      </c>
      <c r="F38" s="22" t="e">
        <f>MIN(F6:F36)</f>
        <v>#DIV/0!</v>
      </c>
      <c r="G38" s="22"/>
      <c r="H38" s="22"/>
      <c r="I38" s="22">
        <f>MIN(I6:I36)</f>
        <v>700</v>
      </c>
      <c r="J38" s="22">
        <f>MIN(J6:J36)</f>
        <v>80</v>
      </c>
      <c r="K38" s="22">
        <f>MIN(K6:K36)</f>
        <v>0</v>
      </c>
      <c r="L38" s="22">
        <f t="shared" ref="L38:W38" si="12">MIN(L6:L36)</f>
        <v>50</v>
      </c>
      <c r="M38" s="22">
        <f t="shared" ref="M38" si="13">MIN(M6:M36)</f>
        <v>0</v>
      </c>
      <c r="N38" s="22">
        <f t="shared" ref="N38:O38" si="14">MIN(N6:N36)</f>
        <v>10</v>
      </c>
      <c r="O38" s="22">
        <f t="shared" si="14"/>
        <v>5</v>
      </c>
      <c r="P38" s="19" t="s">
        <v>6</v>
      </c>
      <c r="Q38" s="22">
        <f t="shared" si="12"/>
        <v>750</v>
      </c>
      <c r="R38" s="25">
        <f t="shared" si="8"/>
        <v>11.428571428571429</v>
      </c>
      <c r="S38" s="25">
        <f t="shared" si="9"/>
        <v>0.7142857142857143</v>
      </c>
      <c r="T38" s="11">
        <f t="shared" si="10"/>
        <v>15000</v>
      </c>
      <c r="U38" s="23" t="e">
        <f t="shared" si="12"/>
        <v>#DIV/0!</v>
      </c>
      <c r="V38" s="23" t="e">
        <f t="shared" si="12"/>
        <v>#DIV/0!</v>
      </c>
      <c r="W38" s="24" t="e">
        <f t="shared" si="12"/>
        <v>#DIV/0!</v>
      </c>
      <c r="X38" s="15">
        <f t="shared" si="4"/>
        <v>6.666666666666667</v>
      </c>
    </row>
    <row r="39" spans="2:24" x14ac:dyDescent="0.25">
      <c r="B39" s="2" t="s">
        <v>3</v>
      </c>
      <c r="C39" s="22">
        <f>MAX(C6:C36)</f>
        <v>17000</v>
      </c>
      <c r="D39" s="22">
        <f>MAX(D6:D36)</f>
        <v>15000</v>
      </c>
      <c r="E39" s="22">
        <f>MAX(E6:E36)</f>
        <v>5000</v>
      </c>
      <c r="F39" s="22" t="e">
        <f>MAX(F6:F36)</f>
        <v>#DIV/0!</v>
      </c>
      <c r="G39" s="22"/>
      <c r="H39" s="22"/>
      <c r="I39" s="22">
        <f>MAX(I6:I36)</f>
        <v>700</v>
      </c>
      <c r="J39" s="22">
        <f>MAX(J6:J36)</f>
        <v>80</v>
      </c>
      <c r="K39" s="22">
        <f>MAX(K6:K36)</f>
        <v>620</v>
      </c>
      <c r="L39" s="22">
        <f t="shared" ref="L39:W39" si="15">MAX(L6:L36)</f>
        <v>50</v>
      </c>
      <c r="M39" s="22">
        <f t="shared" ref="M39" si="16">MAX(M6:M36)</f>
        <v>4390</v>
      </c>
      <c r="N39" s="22">
        <f t="shared" ref="N39:O39" si="17">MAX(N6:N36)</f>
        <v>10</v>
      </c>
      <c r="O39" s="22">
        <f t="shared" si="17"/>
        <v>5</v>
      </c>
      <c r="P39" s="19" t="s">
        <v>6</v>
      </c>
      <c r="Q39" s="22">
        <f t="shared" si="15"/>
        <v>750</v>
      </c>
      <c r="R39" s="25">
        <f t="shared" si="8"/>
        <v>11.428571428571429</v>
      </c>
      <c r="S39" s="25">
        <f t="shared" si="9"/>
        <v>0.7142857142857143</v>
      </c>
      <c r="T39" s="11">
        <f t="shared" si="10"/>
        <v>15000</v>
      </c>
      <c r="U39" s="23" t="e">
        <f t="shared" si="15"/>
        <v>#DIV/0!</v>
      </c>
      <c r="V39" s="23" t="e">
        <f t="shared" si="15"/>
        <v>#DIV/0!</v>
      </c>
      <c r="W39" s="24" t="e">
        <f t="shared" si="15"/>
        <v>#DIV/0!</v>
      </c>
      <c r="X39" s="15">
        <f t="shared" si="4"/>
        <v>6.666666666666667</v>
      </c>
    </row>
    <row r="40" spans="2:24" x14ac:dyDescent="0.25">
      <c r="B40" s="2" t="s">
        <v>5</v>
      </c>
      <c r="C40" s="22">
        <f t="shared" ref="C40" si="18">AVERAGE(C6:C36)</f>
        <v>17000</v>
      </c>
      <c r="D40" s="22">
        <f t="shared" ref="D40:X40" si="19">AVERAGE(D6:D36)</f>
        <v>15000</v>
      </c>
      <c r="E40" s="22">
        <f t="shared" si="19"/>
        <v>5000</v>
      </c>
      <c r="F40" s="22" t="e">
        <f t="shared" ref="F40:K40" si="20">AVERAGE(F6:F36)</f>
        <v>#DIV/0!</v>
      </c>
      <c r="G40" s="22"/>
      <c r="H40" s="22"/>
      <c r="I40" s="22">
        <f t="shared" si="20"/>
        <v>700</v>
      </c>
      <c r="J40" s="22">
        <f t="shared" si="20"/>
        <v>80</v>
      </c>
      <c r="K40" s="22">
        <f t="shared" si="20"/>
        <v>20</v>
      </c>
      <c r="L40" s="22">
        <f t="shared" si="19"/>
        <v>50</v>
      </c>
      <c r="M40" s="22">
        <f t="shared" ref="M40" si="21">AVERAGE(M6:M36)</f>
        <v>141.61290322580646</v>
      </c>
      <c r="N40" s="22">
        <f t="shared" ref="N40:O40" si="22">AVERAGE(N6:N36)</f>
        <v>10</v>
      </c>
      <c r="O40" s="22">
        <f t="shared" si="22"/>
        <v>5</v>
      </c>
      <c r="P40" s="19" t="s">
        <v>6</v>
      </c>
      <c r="Q40" s="22">
        <f t="shared" si="19"/>
        <v>750</v>
      </c>
      <c r="R40" s="25">
        <f t="shared" si="8"/>
        <v>11.428571428571429</v>
      </c>
      <c r="S40" s="25">
        <f t="shared" si="9"/>
        <v>0.7142857142857143</v>
      </c>
      <c r="T40" s="11">
        <f t="shared" si="10"/>
        <v>15000</v>
      </c>
      <c r="U40" s="23" t="e">
        <f t="shared" si="19"/>
        <v>#DIV/0!</v>
      </c>
      <c r="V40" s="23" t="e">
        <f t="shared" si="19"/>
        <v>#DIV/0!</v>
      </c>
      <c r="W40" s="24" t="e">
        <f t="shared" si="19"/>
        <v>#DIV/0!</v>
      </c>
      <c r="X40" s="22" t="e">
        <f t="shared" si="19"/>
        <v>#DIV/0!</v>
      </c>
    </row>
  </sheetData>
  <mergeCells count="5">
    <mergeCell ref="B4:B5"/>
    <mergeCell ref="C3:G3"/>
    <mergeCell ref="B2:X2"/>
    <mergeCell ref="I3:P3"/>
    <mergeCell ref="R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DAILYBASIS - SAMPLE TO 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Karthik</dc:creator>
  <cp:lastModifiedBy>Karthik</cp:lastModifiedBy>
  <dcterms:created xsi:type="dcterms:W3CDTF">2026-01-10T09:48:58Z</dcterms:created>
  <dcterms:modified xsi:type="dcterms:W3CDTF">2026-03-28T10:39:06Z</dcterms:modified>
</cp:coreProperties>
</file>